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8_{83FBDF0F-9537-486A-A321-5650CCECED9F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UF 2022" sheetId="1" state="hidden" r:id="rId1"/>
    <sheet name="UF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" l="1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15" i="4"/>
  <c r="J12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15" i="4"/>
  <c r="C7" i="4"/>
  <c r="C8" i="4" s="1"/>
  <c r="H9" i="1"/>
</calcChain>
</file>

<file path=xl/sharedStrings.xml><?xml version="1.0" encoding="utf-8"?>
<sst xmlns="http://schemas.openxmlformats.org/spreadsheetml/2006/main" count="32" uniqueCount="30">
  <si>
    <t>Día</t>
  </si>
  <si>
    <t>Ene</t>
  </si>
  <si>
    <t>Feb</t>
  </si>
  <si>
    <t>Mar</t>
  </si>
  <si>
    <t>Abr</t>
  </si>
  <si>
    <t>May</t>
  </si>
  <si>
    <t>Jun</t>
  </si>
  <si>
    <t>d/D</t>
  </si>
  <si>
    <t>IPC</t>
  </si>
  <si>
    <t>(1+IPC/100)</t>
  </si>
  <si>
    <t>TASA</t>
  </si>
  <si>
    <t>IPC ABRIL</t>
  </si>
  <si>
    <t>TOTAL UF</t>
  </si>
  <si>
    <t>* Que seria lo mismo que el día 9 de abril</t>
  </si>
  <si>
    <t>¿Pero como se reparte esta inflación en los meses?</t>
  </si>
  <si>
    <t>Tasa</t>
  </si>
  <si>
    <t>Se hace un promedio geometrico por los dias</t>
  </si>
  <si>
    <t>VARIACION EN PESO DE LA UF EN EL MES DE MAYO (*Comprendido entre el día 10 y 9 del mes siguiente)</t>
  </si>
  <si>
    <t>2) Con la variación mensual del IPC de abril, se calcula la variación en pesos de la UF del mes de mayo (comprendida entre los días 10 del mismo mes y 9 del mes siguiente)</t>
  </si>
  <si>
    <t>Variación UF Mayo</t>
  </si>
  <si>
    <t>UF día 9/Mayo</t>
  </si>
  <si>
    <t>* Este número representa el total de inflación en pesos que tendremos en el mes de mayo</t>
  </si>
  <si>
    <t>DIAS</t>
  </si>
  <si>
    <t>* Se multiplica el último valor de la UF por este factor</t>
  </si>
  <si>
    <t>FACTOR</t>
  </si>
  <si>
    <t>(1 + IPC/100)</t>
  </si>
  <si>
    <t>UF</t>
  </si>
  <si>
    <t>1) Se anuncia la variación mensual del IPC, que se informa por el INE a más tardar el día 8 de cada mes</t>
  </si>
  <si>
    <t xml:space="preserve">Cálculo UF </t>
  </si>
  <si>
    <t>3)Estos $453,02166 se reparten como un promedio geométrico entre los días 10 de Mayo y 9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</si>
</sst>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9" formatCode="_ &quot;$&quot;* #,##0.00_ ;_ &quot;$&quot;* \-#,##0.00_ ;_ &quot;$&quot;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2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42" fontId="0" fillId="0" borderId="0" xfId="42" applyFont="1"/>
    <xf numFmtId="16" fontId="0" fillId="0" borderId="0" xfId="0" applyNumberFormat="1" applyAlignment="1">
      <alignment horizontal="center"/>
    </xf>
    <xf numFmtId="42" fontId="0" fillId="0" borderId="0" xfId="0" applyNumberFormat="1"/>
    <xf numFmtId="42" fontId="0" fillId="0" borderId="0" xfId="42" applyNumberFormat="1" applyFont="1"/>
    <xf numFmtId="169" fontId="0" fillId="0" borderId="0" xfId="0" applyNumberFormat="1" applyAlignment="1">
      <alignment horizontal="center"/>
    </xf>
    <xf numFmtId="169" fontId="0" fillId="0" borderId="0" xfId="0" applyNumberForma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[0]" xfId="42" builtinId="7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10</xdr:row>
      <xdr:rowOff>0</xdr:rowOff>
    </xdr:from>
    <xdr:to>
      <xdr:col>2</xdr:col>
      <xdr:colOff>571695</xdr:colOff>
      <xdr:row>12</xdr:row>
      <xdr:rowOff>181053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5121CC-3D10-208A-E946-637B91DB0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905000"/>
          <a:ext cx="1400370" cy="562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workbookViewId="0">
      <selection activeCell="I18" sqref="I18"/>
    </sheetView>
  </sheetViews>
  <sheetFormatPr baseColWidth="10" defaultRowHeight="15" x14ac:dyDescent="0.25"/>
  <cols>
    <col min="1" max="7" width="11.42578125" style="1"/>
    <col min="8" max="8" width="93.285156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13" x14ac:dyDescent="0.25">
      <c r="A2" s="1">
        <v>1</v>
      </c>
      <c r="B2" s="3">
        <v>30996.73</v>
      </c>
      <c r="C2" s="3">
        <v>31220.68</v>
      </c>
      <c r="D2" s="3">
        <v>31552.639999999999</v>
      </c>
      <c r="E2" s="3">
        <v>31730.799999999999</v>
      </c>
      <c r="F2" s="3">
        <v>32196.69</v>
      </c>
      <c r="G2" s="3">
        <v>32694.2</v>
      </c>
    </row>
    <row r="3" spans="1:13" x14ac:dyDescent="0.25">
      <c r="A3" s="1">
        <v>2</v>
      </c>
      <c r="B3" s="3">
        <v>31001.72</v>
      </c>
      <c r="C3" s="3">
        <v>31228.7</v>
      </c>
      <c r="D3" s="3">
        <v>31566.080000000002</v>
      </c>
      <c r="E3" s="3">
        <v>31733.87</v>
      </c>
      <c r="F3" s="3">
        <v>32216.89</v>
      </c>
      <c r="G3" s="3">
        <v>32708.87</v>
      </c>
    </row>
    <row r="4" spans="1:13" x14ac:dyDescent="0.25">
      <c r="A4" s="1">
        <v>3</v>
      </c>
      <c r="B4" s="3">
        <v>31006.71</v>
      </c>
      <c r="C4" s="3">
        <v>31236.73</v>
      </c>
      <c r="D4" s="3">
        <v>31579.53</v>
      </c>
      <c r="E4" s="3">
        <v>31736.94</v>
      </c>
      <c r="F4" s="3">
        <v>32237.11</v>
      </c>
      <c r="G4" s="3">
        <v>32723.54</v>
      </c>
    </row>
    <row r="5" spans="1:13" x14ac:dyDescent="0.25">
      <c r="A5" s="1">
        <v>4</v>
      </c>
      <c r="B5" s="3">
        <v>31011.69</v>
      </c>
      <c r="C5" s="3">
        <v>31244.76</v>
      </c>
      <c r="D5" s="3">
        <v>31592.99</v>
      </c>
      <c r="E5" s="3">
        <v>31740</v>
      </c>
      <c r="F5" s="3">
        <v>32257.34</v>
      </c>
      <c r="G5" s="3">
        <v>32738.22</v>
      </c>
    </row>
    <row r="6" spans="1:13" x14ac:dyDescent="0.25">
      <c r="A6" s="1">
        <v>5</v>
      </c>
      <c r="B6" s="3">
        <v>31016.68</v>
      </c>
      <c r="C6" s="3">
        <v>31252.79</v>
      </c>
      <c r="D6" s="3">
        <v>31606.45</v>
      </c>
      <c r="E6" s="3">
        <v>31743.07</v>
      </c>
      <c r="F6" s="3">
        <v>32277.59</v>
      </c>
      <c r="G6" s="3">
        <v>32752.9</v>
      </c>
      <c r="L6" s="1">
        <v>3.2259999999999997E-2</v>
      </c>
      <c r="M6" s="1" t="s">
        <v>7</v>
      </c>
    </row>
    <row r="7" spans="1:13" x14ac:dyDescent="0.25">
      <c r="A7" s="1">
        <v>6</v>
      </c>
      <c r="B7" s="3">
        <v>31021.67</v>
      </c>
      <c r="C7" s="3">
        <v>31260.83</v>
      </c>
      <c r="D7" s="3">
        <v>31619.919999999998</v>
      </c>
      <c r="E7" s="3">
        <v>31746.14</v>
      </c>
      <c r="F7" s="3">
        <v>32297.84</v>
      </c>
      <c r="G7" s="3">
        <v>32767.599999999999</v>
      </c>
      <c r="I7" s="1" t="s">
        <v>8</v>
      </c>
      <c r="J7" s="1">
        <v>1.4</v>
      </c>
      <c r="L7" s="1">
        <v>1.014</v>
      </c>
      <c r="M7" s="1" t="s">
        <v>9</v>
      </c>
    </row>
    <row r="8" spans="1:13" x14ac:dyDescent="0.25">
      <c r="A8" s="1">
        <v>7</v>
      </c>
      <c r="B8" s="3">
        <v>31026.67</v>
      </c>
      <c r="C8" s="3">
        <v>31268.86</v>
      </c>
      <c r="D8" s="3">
        <v>31633.39</v>
      </c>
      <c r="E8" s="3">
        <v>31749.200000000001</v>
      </c>
      <c r="F8" s="3">
        <v>32318.11</v>
      </c>
      <c r="G8" s="3">
        <v>32782.29</v>
      </c>
      <c r="L8" s="1">
        <v>1.0004500000000001</v>
      </c>
      <c r="M8" s="1" t="s">
        <v>10</v>
      </c>
    </row>
    <row r="9" spans="1:13" x14ac:dyDescent="0.25">
      <c r="A9" s="1">
        <v>8</v>
      </c>
      <c r="B9" s="3">
        <v>31031.66</v>
      </c>
      <c r="C9" s="3">
        <v>31276.9</v>
      </c>
      <c r="D9" s="3">
        <v>31646.87</v>
      </c>
      <c r="E9" s="3">
        <v>31752.27</v>
      </c>
      <c r="F9" s="3">
        <v>32338.400000000001</v>
      </c>
      <c r="G9" s="3">
        <v>32797</v>
      </c>
      <c r="H9">
        <f>F10*I12</f>
        <v>453.02166</v>
      </c>
    </row>
    <row r="10" spans="1:13" x14ac:dyDescent="0.25">
      <c r="A10" s="1">
        <v>9</v>
      </c>
      <c r="B10" s="3">
        <v>31036.65</v>
      </c>
      <c r="C10" s="3">
        <v>31284.94</v>
      </c>
      <c r="D10" s="3">
        <v>31660.36</v>
      </c>
      <c r="E10" s="3">
        <v>31755.34</v>
      </c>
      <c r="F10" s="3">
        <v>32358.69</v>
      </c>
      <c r="G10" s="3">
        <v>32811.71</v>
      </c>
    </row>
    <row r="11" spans="1:13" x14ac:dyDescent="0.25">
      <c r="A11" s="1">
        <v>10</v>
      </c>
      <c r="B11" s="3">
        <v>31044.63</v>
      </c>
      <c r="C11" s="3">
        <v>31298.27</v>
      </c>
      <c r="D11" s="3">
        <v>31663.42</v>
      </c>
      <c r="E11" s="3">
        <v>31775.27</v>
      </c>
      <c r="F11" s="3">
        <v>32373.21</v>
      </c>
    </row>
    <row r="12" spans="1:13" x14ac:dyDescent="0.25">
      <c r="A12" s="1">
        <v>11</v>
      </c>
      <c r="B12" s="3">
        <v>31052.61</v>
      </c>
      <c r="C12" s="3">
        <v>31311.61</v>
      </c>
      <c r="D12" s="3">
        <v>31666.48</v>
      </c>
      <c r="E12" s="3">
        <v>31795.21</v>
      </c>
      <c r="F12" s="3">
        <v>32387.73</v>
      </c>
      <c r="H12" s="1" t="s">
        <v>11</v>
      </c>
      <c r="I12" s="2">
        <v>1.4E-2</v>
      </c>
      <c r="J12" s="1"/>
      <c r="K12" s="1"/>
      <c r="L12" s="1"/>
      <c r="M12" s="1"/>
    </row>
    <row r="13" spans="1:13" x14ac:dyDescent="0.25">
      <c r="A13" s="1">
        <v>12</v>
      </c>
      <c r="B13" s="3">
        <v>31060.59</v>
      </c>
      <c r="C13" s="3">
        <v>31324.95</v>
      </c>
      <c r="D13" s="3">
        <v>31669.54</v>
      </c>
      <c r="E13" s="3">
        <v>31815.17</v>
      </c>
      <c r="F13" s="3">
        <v>32402.26</v>
      </c>
      <c r="H13" s="1" t="s">
        <v>17</v>
      </c>
      <c r="I13" s="1">
        <v>453.02166</v>
      </c>
      <c r="J13" s="1"/>
      <c r="K13" s="1"/>
      <c r="L13" s="1"/>
      <c r="M13" s="1"/>
    </row>
    <row r="14" spans="1:13" x14ac:dyDescent="0.25">
      <c r="A14" s="1">
        <v>13</v>
      </c>
      <c r="B14" s="3">
        <v>31068.58</v>
      </c>
      <c r="C14" s="3">
        <v>31338.3</v>
      </c>
      <c r="D14" s="3">
        <v>31672.6</v>
      </c>
      <c r="E14" s="3">
        <v>31835.13</v>
      </c>
      <c r="F14" s="3">
        <v>32416.79</v>
      </c>
      <c r="H14" s="1" t="s">
        <v>12</v>
      </c>
      <c r="I14" s="3">
        <v>32811.71</v>
      </c>
      <c r="J14" s="1" t="s">
        <v>13</v>
      </c>
      <c r="K14" s="1"/>
      <c r="L14" s="1"/>
      <c r="M14" s="1"/>
    </row>
    <row r="15" spans="1:13" x14ac:dyDescent="0.25">
      <c r="A15" s="1">
        <v>14</v>
      </c>
      <c r="B15" s="3">
        <v>31076.560000000001</v>
      </c>
      <c r="C15" s="3">
        <v>31351.65</v>
      </c>
      <c r="D15" s="3">
        <v>31675.66</v>
      </c>
      <c r="E15" s="3">
        <v>31855.11</v>
      </c>
      <c r="F15" s="3">
        <v>32431.33</v>
      </c>
    </row>
    <row r="16" spans="1:13" x14ac:dyDescent="0.25">
      <c r="A16" s="1">
        <v>15</v>
      </c>
      <c r="B16" s="3">
        <v>31084.55</v>
      </c>
      <c r="C16" s="3">
        <v>31365.01</v>
      </c>
      <c r="D16" s="3">
        <v>31678.720000000001</v>
      </c>
      <c r="E16" s="3">
        <v>31875.1</v>
      </c>
      <c r="F16" s="3">
        <v>32445.88</v>
      </c>
      <c r="H16" s="1" t="s">
        <v>14</v>
      </c>
      <c r="I16" s="1"/>
      <c r="J16" s="1"/>
      <c r="K16" s="1"/>
      <c r="L16" s="1" t="s">
        <v>15</v>
      </c>
      <c r="M16" s="1">
        <v>1.0004485809999999</v>
      </c>
    </row>
    <row r="17" spans="1:13" x14ac:dyDescent="0.25">
      <c r="A17" s="1">
        <v>16</v>
      </c>
      <c r="B17" s="3">
        <v>31092.54</v>
      </c>
      <c r="C17" s="3">
        <v>31378.38</v>
      </c>
      <c r="D17" s="3">
        <v>31681.78</v>
      </c>
      <c r="E17" s="3">
        <v>31895.11</v>
      </c>
      <c r="F17" s="3">
        <v>32460.44</v>
      </c>
      <c r="H17" s="1" t="s">
        <v>16</v>
      </c>
      <c r="I17" s="1"/>
      <c r="J17" s="1"/>
      <c r="K17" s="1">
        <v>31</v>
      </c>
      <c r="L17" s="1"/>
      <c r="M17" s="1"/>
    </row>
    <row r="18" spans="1:13" x14ac:dyDescent="0.25">
      <c r="A18" s="1">
        <v>17</v>
      </c>
      <c r="B18" s="3">
        <v>31100.54</v>
      </c>
      <c r="C18" s="3">
        <v>31391.75</v>
      </c>
      <c r="D18" s="3">
        <v>31684.84</v>
      </c>
      <c r="E18" s="3">
        <v>31915.119999999999</v>
      </c>
      <c r="F18" s="3">
        <v>32475</v>
      </c>
      <c r="H18" s="1">
        <v>1</v>
      </c>
      <c r="I18" s="1">
        <v>3.2258065000000002E-2</v>
      </c>
      <c r="J18" s="1">
        <v>1.0004485809999999</v>
      </c>
      <c r="K18" s="1">
        <v>32373.21</v>
      </c>
      <c r="L18" s="1">
        <v>32373.21</v>
      </c>
      <c r="M18" s="1">
        <v>0</v>
      </c>
    </row>
    <row r="19" spans="1:13" x14ac:dyDescent="0.25">
      <c r="A19" s="1">
        <v>18</v>
      </c>
      <c r="B19" s="3">
        <v>31108.53</v>
      </c>
      <c r="C19" s="3">
        <v>31405.119999999999</v>
      </c>
      <c r="D19" s="3">
        <v>31687.91</v>
      </c>
      <c r="E19" s="3">
        <v>31935.15</v>
      </c>
      <c r="F19" s="3">
        <v>32489.56</v>
      </c>
      <c r="H19" s="1">
        <v>2</v>
      </c>
      <c r="I19" s="1">
        <v>6.4516129000000005E-2</v>
      </c>
      <c r="J19" s="1">
        <v>1.0008973640000001</v>
      </c>
      <c r="K19" s="1">
        <v>32387.73</v>
      </c>
      <c r="L19" s="1">
        <v>32387.73</v>
      </c>
      <c r="M19" s="1">
        <v>0</v>
      </c>
    </row>
    <row r="20" spans="1:13" x14ac:dyDescent="0.25">
      <c r="A20" s="1">
        <v>19</v>
      </c>
      <c r="B20" s="3">
        <v>31116.53</v>
      </c>
      <c r="C20" s="3">
        <v>31418.5</v>
      </c>
      <c r="D20" s="3">
        <v>31690.97</v>
      </c>
      <c r="E20" s="3">
        <v>31955.200000000001</v>
      </c>
      <c r="F20" s="3">
        <v>32504.14</v>
      </c>
      <c r="H20" s="1">
        <v>3</v>
      </c>
      <c r="I20" s="1">
        <v>9.6774193999999994E-2</v>
      </c>
      <c r="J20" s="1">
        <v>1.001346348</v>
      </c>
      <c r="K20" s="1">
        <v>32402.26</v>
      </c>
      <c r="L20" s="1">
        <v>32402.26</v>
      </c>
      <c r="M20" s="1">
        <v>0</v>
      </c>
    </row>
    <row r="21" spans="1:13" x14ac:dyDescent="0.25">
      <c r="A21" s="1">
        <v>20</v>
      </c>
      <c r="B21" s="3">
        <v>31124.53</v>
      </c>
      <c r="C21" s="3">
        <v>31431.89</v>
      </c>
      <c r="D21" s="3">
        <v>31694.03</v>
      </c>
      <c r="E21" s="3">
        <v>31975.25</v>
      </c>
      <c r="F21" s="3">
        <v>32518.720000000001</v>
      </c>
      <c r="H21" s="1">
        <v>4</v>
      </c>
      <c r="I21" s="1">
        <v>0.12903225800000001</v>
      </c>
      <c r="J21" s="1">
        <v>1.0017955329999999</v>
      </c>
      <c r="K21" s="1">
        <v>32416.79</v>
      </c>
      <c r="L21" s="1">
        <v>32416.79</v>
      </c>
      <c r="M21" s="1">
        <v>0</v>
      </c>
    </row>
    <row r="22" spans="1:13" x14ac:dyDescent="0.25">
      <c r="A22" s="1">
        <v>21</v>
      </c>
      <c r="B22" s="3">
        <v>31132.53</v>
      </c>
      <c r="C22" s="3">
        <v>31445.29</v>
      </c>
      <c r="D22" s="3">
        <v>31697.09</v>
      </c>
      <c r="E22" s="3">
        <v>31995.32</v>
      </c>
      <c r="F22" s="3">
        <v>32533.31</v>
      </c>
      <c r="H22" s="1">
        <v>5</v>
      </c>
      <c r="I22" s="1">
        <v>0.16129032300000001</v>
      </c>
      <c r="J22" s="1">
        <v>1.0022449200000001</v>
      </c>
      <c r="K22" s="1">
        <v>32431.33</v>
      </c>
      <c r="L22" s="1">
        <v>32431.33</v>
      </c>
      <c r="M22" s="1">
        <v>0</v>
      </c>
    </row>
    <row r="23" spans="1:13" x14ac:dyDescent="0.25">
      <c r="A23" s="1">
        <v>22</v>
      </c>
      <c r="B23" s="3">
        <v>31140.53</v>
      </c>
      <c r="C23" s="3">
        <v>31458.68</v>
      </c>
      <c r="D23" s="3">
        <v>31700.16</v>
      </c>
      <c r="E23" s="3">
        <v>32015.4</v>
      </c>
      <c r="F23" s="3">
        <v>32547.9</v>
      </c>
      <c r="H23" s="1">
        <v>6</v>
      </c>
      <c r="I23" s="1">
        <v>0.19354838699999999</v>
      </c>
      <c r="J23" s="1">
        <v>1.0026945089999999</v>
      </c>
      <c r="K23" s="1">
        <v>32445.88</v>
      </c>
      <c r="L23" s="1">
        <v>32445.88</v>
      </c>
      <c r="M23" s="1">
        <v>0</v>
      </c>
    </row>
    <row r="24" spans="1:13" x14ac:dyDescent="0.25">
      <c r="A24" s="1">
        <v>23</v>
      </c>
      <c r="B24" s="3">
        <v>31148.54</v>
      </c>
      <c r="C24" s="3">
        <v>31472.09</v>
      </c>
      <c r="D24" s="3">
        <v>31703.22</v>
      </c>
      <c r="E24" s="3">
        <v>32035.49</v>
      </c>
      <c r="F24" s="3">
        <v>32562.5</v>
      </c>
      <c r="H24" s="1">
        <v>7</v>
      </c>
      <c r="I24" s="1">
        <v>0.22580645199999999</v>
      </c>
      <c r="J24" s="1">
        <v>1.0031442989999999</v>
      </c>
      <c r="K24" s="1">
        <v>32460.44</v>
      </c>
      <c r="L24" s="1">
        <v>32460.44</v>
      </c>
      <c r="M24" s="1">
        <v>0</v>
      </c>
    </row>
    <row r="25" spans="1:13" x14ac:dyDescent="0.25">
      <c r="A25" s="1">
        <v>24</v>
      </c>
      <c r="B25" s="3">
        <v>31156.54</v>
      </c>
      <c r="C25" s="3">
        <v>31485.5</v>
      </c>
      <c r="D25" s="3">
        <v>31706.28</v>
      </c>
      <c r="E25" s="3">
        <v>32055.599999999999</v>
      </c>
      <c r="F25" s="3">
        <v>32577.11</v>
      </c>
      <c r="H25" s="1">
        <v>8</v>
      </c>
      <c r="I25" s="1">
        <v>0.25806451600000002</v>
      </c>
      <c r="J25" s="1">
        <v>1.003594291</v>
      </c>
      <c r="K25" s="1">
        <v>32475</v>
      </c>
      <c r="L25" s="1">
        <v>32475</v>
      </c>
      <c r="M25" s="1">
        <v>0</v>
      </c>
    </row>
    <row r="26" spans="1:13" x14ac:dyDescent="0.25">
      <c r="A26" s="1">
        <v>25</v>
      </c>
      <c r="B26" s="3">
        <v>31164.55</v>
      </c>
      <c r="C26" s="3">
        <v>31498.92</v>
      </c>
      <c r="D26" s="3">
        <v>31709.35</v>
      </c>
      <c r="E26" s="3">
        <v>32075.71</v>
      </c>
      <c r="F26" s="3">
        <v>32591.72</v>
      </c>
      <c r="H26" s="1">
        <v>9</v>
      </c>
      <c r="I26" s="1">
        <v>0.29032258100000002</v>
      </c>
      <c r="J26" s="1">
        <v>1.004044484</v>
      </c>
      <c r="K26" s="1">
        <v>32489.56</v>
      </c>
      <c r="L26" s="1">
        <v>32489.56</v>
      </c>
      <c r="M26" s="1">
        <v>0</v>
      </c>
    </row>
    <row r="27" spans="1:13" x14ac:dyDescent="0.25">
      <c r="A27" s="1">
        <v>26</v>
      </c>
      <c r="B27" s="3">
        <v>31172.57</v>
      </c>
      <c r="C27" s="3">
        <v>31512.34</v>
      </c>
      <c r="D27" s="3">
        <v>31712.41</v>
      </c>
      <c r="E27" s="3">
        <v>32095.84</v>
      </c>
      <c r="F27" s="3">
        <v>32606.34</v>
      </c>
      <c r="H27" s="1">
        <v>10</v>
      </c>
      <c r="I27" s="1">
        <v>0.322580645</v>
      </c>
      <c r="J27" s="1">
        <v>1.00449488</v>
      </c>
      <c r="K27" s="1">
        <v>32504.14</v>
      </c>
      <c r="L27" s="1">
        <v>32504.14</v>
      </c>
      <c r="M27" s="1">
        <v>0</v>
      </c>
    </row>
    <row r="28" spans="1:13" x14ac:dyDescent="0.25">
      <c r="A28" s="1">
        <v>27</v>
      </c>
      <c r="B28" s="3">
        <v>31180.58</v>
      </c>
      <c r="C28" s="3">
        <v>31525.77</v>
      </c>
      <c r="D28" s="3">
        <v>31715.48</v>
      </c>
      <c r="E28" s="3">
        <v>32115.99</v>
      </c>
      <c r="F28" s="3">
        <v>32620.97</v>
      </c>
      <c r="H28" s="1">
        <v>11</v>
      </c>
      <c r="I28" s="1">
        <v>0.35483871</v>
      </c>
      <c r="J28" s="1">
        <v>1.004945478</v>
      </c>
      <c r="K28" s="1">
        <v>32518.720000000001</v>
      </c>
      <c r="L28" s="1">
        <v>32518.720000000001</v>
      </c>
      <c r="M28" s="1">
        <v>0</v>
      </c>
    </row>
    <row r="29" spans="1:13" x14ac:dyDescent="0.25">
      <c r="A29" s="1">
        <v>28</v>
      </c>
      <c r="B29" s="3">
        <v>31188.59</v>
      </c>
      <c r="C29" s="3">
        <v>31539.200000000001</v>
      </c>
      <c r="D29" s="3">
        <v>31718.54</v>
      </c>
      <c r="E29" s="3">
        <v>32136.14</v>
      </c>
      <c r="F29" s="3">
        <v>32635.599999999999</v>
      </c>
      <c r="H29" s="1">
        <v>12</v>
      </c>
      <c r="I29" s="1">
        <v>0.38709677399999998</v>
      </c>
      <c r="J29" s="1">
        <v>1.005396277</v>
      </c>
      <c r="K29" s="1">
        <v>32533.31</v>
      </c>
      <c r="L29" s="1">
        <v>32533.31</v>
      </c>
      <c r="M29" s="1">
        <v>0</v>
      </c>
    </row>
    <row r="30" spans="1:13" x14ac:dyDescent="0.25">
      <c r="A30" s="1">
        <v>29</v>
      </c>
      <c r="B30" s="3">
        <v>31196.61</v>
      </c>
      <c r="D30" s="3">
        <v>31721.61</v>
      </c>
      <c r="E30" s="3">
        <v>32156.31</v>
      </c>
      <c r="F30" s="3">
        <v>32650.240000000002</v>
      </c>
      <c r="H30" s="1">
        <v>13</v>
      </c>
      <c r="I30" s="1">
        <v>0.41935483899999998</v>
      </c>
      <c r="J30" s="1">
        <v>1.00584728</v>
      </c>
      <c r="K30" s="1">
        <v>32547.9</v>
      </c>
      <c r="L30" s="1">
        <v>32547.9</v>
      </c>
      <c r="M30" s="1">
        <v>0</v>
      </c>
    </row>
    <row r="31" spans="1:13" x14ac:dyDescent="0.25">
      <c r="A31" s="1">
        <v>30</v>
      </c>
      <c r="B31" s="3">
        <v>31204.63</v>
      </c>
      <c r="D31" s="3">
        <v>31724.67</v>
      </c>
      <c r="E31" s="3">
        <v>32176.49</v>
      </c>
      <c r="F31" s="3">
        <v>32664.89</v>
      </c>
      <c r="H31" s="1">
        <v>14</v>
      </c>
      <c r="I31" s="1">
        <v>0.45161290300000001</v>
      </c>
      <c r="J31" s="1">
        <v>1.006298484</v>
      </c>
      <c r="K31" s="1">
        <v>32562.5</v>
      </c>
      <c r="L31" s="1">
        <v>32562.5</v>
      </c>
      <c r="M31" s="1">
        <v>0</v>
      </c>
    </row>
    <row r="32" spans="1:13" x14ac:dyDescent="0.25">
      <c r="A32" s="1">
        <v>31</v>
      </c>
      <c r="B32" s="3">
        <v>31212.65</v>
      </c>
      <c r="D32" s="3">
        <v>31727.74</v>
      </c>
      <c r="F32" s="3">
        <v>32679.54</v>
      </c>
      <c r="H32" s="1">
        <v>15</v>
      </c>
      <c r="I32" s="1">
        <v>0.48387096800000001</v>
      </c>
      <c r="J32" s="1">
        <v>1.0067498909999999</v>
      </c>
      <c r="K32" s="1">
        <v>32577.11</v>
      </c>
      <c r="L32" s="1">
        <v>32577.11</v>
      </c>
      <c r="M32" s="1">
        <v>0</v>
      </c>
    </row>
    <row r="33" spans="6:13" x14ac:dyDescent="0.25">
      <c r="F33" s="3">
        <v>32694.2</v>
      </c>
      <c r="H33" s="1">
        <v>16</v>
      </c>
      <c r="I33" s="1">
        <v>0.51612903200000004</v>
      </c>
      <c r="J33" s="1">
        <v>1.0072015000000001</v>
      </c>
      <c r="K33" s="1">
        <v>32591.72</v>
      </c>
      <c r="L33" s="1">
        <v>32591.72</v>
      </c>
      <c r="M33" s="1">
        <v>0</v>
      </c>
    </row>
    <row r="34" spans="6:13" x14ac:dyDescent="0.25">
      <c r="F34" s="3">
        <v>32708.87</v>
      </c>
      <c r="H34" s="1">
        <v>17</v>
      </c>
      <c r="I34" s="1">
        <v>0.54838709699999999</v>
      </c>
      <c r="J34" s="1">
        <v>1.007653312</v>
      </c>
      <c r="K34" s="1">
        <v>32606.34</v>
      </c>
      <c r="L34" s="1">
        <v>32606.34</v>
      </c>
      <c r="M34" s="1">
        <v>0</v>
      </c>
    </row>
    <row r="35" spans="6:13" x14ac:dyDescent="0.25">
      <c r="F35" s="3">
        <v>32723.54</v>
      </c>
      <c r="H35" s="1">
        <v>18</v>
      </c>
      <c r="I35" s="1">
        <v>0.58064516099999997</v>
      </c>
      <c r="J35" s="1">
        <v>1.0081053259999999</v>
      </c>
      <c r="K35" s="1">
        <v>32620.97</v>
      </c>
      <c r="L35" s="1">
        <v>32620.97</v>
      </c>
      <c r="M35" s="1">
        <v>0</v>
      </c>
    </row>
    <row r="36" spans="6:13" x14ac:dyDescent="0.25">
      <c r="F36" s="3">
        <v>32738.22</v>
      </c>
      <c r="H36" s="1">
        <v>19</v>
      </c>
      <c r="I36" s="1">
        <v>0.61290322600000002</v>
      </c>
      <c r="J36" s="1">
        <v>1.0085575440000001</v>
      </c>
      <c r="K36" s="1">
        <v>32635.599999999999</v>
      </c>
      <c r="L36" s="1">
        <v>32635.599999999999</v>
      </c>
      <c r="M36" s="1">
        <v>0</v>
      </c>
    </row>
    <row r="37" spans="6:13" x14ac:dyDescent="0.25">
      <c r="F37" s="3">
        <v>32752.9</v>
      </c>
      <c r="H37" s="1">
        <v>20</v>
      </c>
      <c r="I37" s="1">
        <v>0.64516129</v>
      </c>
      <c r="J37" s="1">
        <v>1.0090099640000001</v>
      </c>
      <c r="K37" s="1">
        <v>32650.240000000002</v>
      </c>
      <c r="L37" s="1">
        <v>32650.240000000002</v>
      </c>
      <c r="M37" s="1">
        <v>0</v>
      </c>
    </row>
    <row r="38" spans="6:13" x14ac:dyDescent="0.25">
      <c r="F38" s="3">
        <v>32767.599999999999</v>
      </c>
      <c r="H38" s="1">
        <v>21</v>
      </c>
      <c r="I38" s="1">
        <v>0.67741935499999995</v>
      </c>
      <c r="J38" s="1">
        <v>1.009462587</v>
      </c>
      <c r="K38" s="1">
        <v>32664.89</v>
      </c>
      <c r="L38" s="1">
        <v>32664.89</v>
      </c>
      <c r="M38" s="1">
        <v>0</v>
      </c>
    </row>
    <row r="39" spans="6:13" x14ac:dyDescent="0.25">
      <c r="F39" s="3">
        <v>32782.29</v>
      </c>
      <c r="H39" s="1">
        <v>22</v>
      </c>
      <c r="I39" s="1">
        <v>0.70967741900000003</v>
      </c>
      <c r="J39" s="1">
        <v>1.0099154130000001</v>
      </c>
      <c r="K39" s="1">
        <v>32679.54</v>
      </c>
      <c r="L39" s="1">
        <v>32679.54</v>
      </c>
      <c r="M39" s="1">
        <v>0</v>
      </c>
    </row>
    <row r="40" spans="6:13" x14ac:dyDescent="0.25">
      <c r="F40" s="3">
        <v>32797</v>
      </c>
      <c r="H40" s="1">
        <v>23</v>
      </c>
      <c r="I40" s="1">
        <v>0.74193548399999998</v>
      </c>
      <c r="J40" s="1">
        <v>1.0103684420000001</v>
      </c>
      <c r="K40" s="1">
        <v>32694.2</v>
      </c>
      <c r="L40" s="1">
        <v>32694.2</v>
      </c>
      <c r="M40" s="1">
        <v>0</v>
      </c>
    </row>
    <row r="41" spans="6:13" x14ac:dyDescent="0.25">
      <c r="F41" s="3">
        <v>32811.71</v>
      </c>
      <c r="H41" s="1">
        <v>24</v>
      </c>
      <c r="I41" s="1">
        <v>0.77419354799999995</v>
      </c>
      <c r="J41" s="1">
        <v>1.0108216750000001</v>
      </c>
      <c r="K41" s="1">
        <v>32708.87</v>
      </c>
      <c r="L41" s="1">
        <v>32708.87</v>
      </c>
      <c r="M41" s="1">
        <v>0</v>
      </c>
    </row>
    <row r="42" spans="6:13" x14ac:dyDescent="0.25">
      <c r="H42" s="1">
        <v>25</v>
      </c>
      <c r="I42" s="1">
        <v>0.80645161300000001</v>
      </c>
      <c r="J42" s="1">
        <v>1.011275111</v>
      </c>
      <c r="K42" s="1">
        <v>32723.54</v>
      </c>
      <c r="L42" s="1">
        <v>32723.54</v>
      </c>
      <c r="M42" s="1">
        <v>0</v>
      </c>
    </row>
    <row r="43" spans="6:13" x14ac:dyDescent="0.25">
      <c r="H43" s="1">
        <v>26</v>
      </c>
      <c r="I43" s="1">
        <v>0.83870967699999999</v>
      </c>
      <c r="J43" s="1">
        <v>1.0117287500000001</v>
      </c>
      <c r="K43" s="1">
        <v>32738.22</v>
      </c>
      <c r="L43" s="1">
        <v>32738.22</v>
      </c>
      <c r="M43" s="1">
        <v>0</v>
      </c>
    </row>
    <row r="44" spans="6:13" x14ac:dyDescent="0.25">
      <c r="H44" s="1">
        <v>27</v>
      </c>
      <c r="I44" s="1">
        <v>0.87096774200000004</v>
      </c>
      <c r="J44" s="1">
        <v>1.012182592</v>
      </c>
      <c r="K44" s="1">
        <v>32752.9</v>
      </c>
      <c r="L44" s="1">
        <v>32752.9</v>
      </c>
      <c r="M44" s="1">
        <v>0</v>
      </c>
    </row>
    <row r="45" spans="6:13" x14ac:dyDescent="0.25">
      <c r="H45" s="1">
        <v>28</v>
      </c>
      <c r="I45" s="1">
        <v>0.90322580600000002</v>
      </c>
      <c r="J45" s="1">
        <v>1.0126366389999999</v>
      </c>
      <c r="K45" s="1">
        <v>32767.599999999999</v>
      </c>
      <c r="L45" s="1">
        <v>32767.599999999999</v>
      </c>
      <c r="M45" s="1">
        <v>0</v>
      </c>
    </row>
    <row r="46" spans="6:13" x14ac:dyDescent="0.25">
      <c r="H46" s="1">
        <v>29</v>
      </c>
      <c r="I46" s="1">
        <v>0.93548387099999997</v>
      </c>
      <c r="J46" s="1">
        <v>1.0130908890000001</v>
      </c>
      <c r="K46" s="1">
        <v>32782.29</v>
      </c>
      <c r="L46" s="1">
        <v>32782.29</v>
      </c>
      <c r="M46" s="1">
        <v>0</v>
      </c>
    </row>
    <row r="47" spans="6:13" x14ac:dyDescent="0.25">
      <c r="H47" s="1">
        <v>30</v>
      </c>
      <c r="I47" s="1">
        <v>0.96774193500000005</v>
      </c>
      <c r="J47" s="1">
        <v>1.013545342</v>
      </c>
      <c r="K47" s="1">
        <v>32797</v>
      </c>
      <c r="L47" s="1">
        <v>32797</v>
      </c>
      <c r="M47" s="1">
        <v>0</v>
      </c>
    </row>
    <row r="48" spans="6:13" x14ac:dyDescent="0.25">
      <c r="H48" s="1">
        <v>31</v>
      </c>
      <c r="I48" s="1">
        <v>1</v>
      </c>
      <c r="J48" s="1">
        <v>1.014</v>
      </c>
      <c r="K48" s="1">
        <v>32811.71</v>
      </c>
      <c r="L48" s="1">
        <v>32811.71</v>
      </c>
      <c r="M48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39BCD-5859-4BAD-921F-E3D4FC920042}">
  <dimension ref="A1:J45"/>
  <sheetViews>
    <sheetView tabSelected="1" workbookViewId="0">
      <selection activeCell="G14" sqref="G14"/>
    </sheetView>
  </sheetViews>
  <sheetFormatPr baseColWidth="10" defaultRowHeight="15" x14ac:dyDescent="0.25"/>
  <cols>
    <col min="2" max="2" width="17" customWidth="1"/>
    <col min="3" max="3" width="12.42578125" bestFit="1" customWidth="1"/>
  </cols>
  <sheetData>
    <row r="1" spans="1:10" x14ac:dyDescent="0.25">
      <c r="B1" s="4" t="s">
        <v>28</v>
      </c>
    </row>
    <row r="3" spans="1:10" x14ac:dyDescent="0.25">
      <c r="B3" t="s">
        <v>27</v>
      </c>
    </row>
    <row r="4" spans="1:10" x14ac:dyDescent="0.25">
      <c r="B4" s="1" t="s">
        <v>11</v>
      </c>
      <c r="C4" s="2">
        <v>1.4E-2</v>
      </c>
    </row>
    <row r="6" spans="1:10" x14ac:dyDescent="0.25">
      <c r="B6" t="s">
        <v>18</v>
      </c>
    </row>
    <row r="7" spans="1:10" x14ac:dyDescent="0.25">
      <c r="B7" t="s">
        <v>20</v>
      </c>
      <c r="C7" s="5">
        <f>'UF 2022'!F10</f>
        <v>32358.69</v>
      </c>
    </row>
    <row r="8" spans="1:10" x14ac:dyDescent="0.25">
      <c r="B8" t="s">
        <v>19</v>
      </c>
      <c r="C8" s="8">
        <f>C7*C4</f>
        <v>453.02166</v>
      </c>
      <c r="D8" t="s">
        <v>21</v>
      </c>
    </row>
    <row r="10" spans="1:10" x14ac:dyDescent="0.25">
      <c r="B10" t="s">
        <v>29</v>
      </c>
    </row>
    <row r="12" spans="1:10" x14ac:dyDescent="0.25">
      <c r="D12" t="s">
        <v>23</v>
      </c>
      <c r="I12" t="s">
        <v>25</v>
      </c>
      <c r="J12">
        <f>(1+1.4/100)</f>
        <v>1.014</v>
      </c>
    </row>
    <row r="14" spans="1:10" x14ac:dyDescent="0.25">
      <c r="B14" s="1" t="s">
        <v>22</v>
      </c>
      <c r="C14" s="1" t="s">
        <v>7</v>
      </c>
      <c r="D14" s="1" t="s">
        <v>24</v>
      </c>
      <c r="E14" s="9" t="s">
        <v>26</v>
      </c>
    </row>
    <row r="15" spans="1:10" x14ac:dyDescent="0.25">
      <c r="A15">
        <v>1</v>
      </c>
      <c r="B15" s="6">
        <v>44691</v>
      </c>
      <c r="C15">
        <f>A15/31</f>
        <v>3.2258064516129031E-2</v>
      </c>
      <c r="D15">
        <f>POWER($J$12,C15)</f>
        <v>1.0004485813944581</v>
      </c>
      <c r="E15" s="10">
        <f>D15*$C$7</f>
        <v>32373.205506283037</v>
      </c>
    </row>
    <row r="16" spans="1:10" x14ac:dyDescent="0.25">
      <c r="A16">
        <v>2</v>
      </c>
      <c r="B16" s="6">
        <v>44692</v>
      </c>
      <c r="C16">
        <f t="shared" ref="C16:C45" si="0">A16/31</f>
        <v>6.4516129032258063E-2</v>
      </c>
      <c r="D16">
        <f t="shared" ref="D16:D45" si="1">POWER($J$12,C16)</f>
        <v>1.0008973640141838</v>
      </c>
      <c r="E16" s="10">
        <f t="shared" ref="E16:E45" si="2">D16*$C$7</f>
        <v>32387.72752395213</v>
      </c>
      <c r="G16" s="7"/>
    </row>
    <row r="17" spans="1:5" x14ac:dyDescent="0.25">
      <c r="A17">
        <v>3</v>
      </c>
      <c r="B17" s="6">
        <v>44693</v>
      </c>
      <c r="C17">
        <f t="shared" si="0"/>
        <v>9.6774193548387094E-2</v>
      </c>
      <c r="D17">
        <f t="shared" si="1"/>
        <v>1.0013463479494427</v>
      </c>
      <c r="E17" s="10">
        <f t="shared" si="2"/>
        <v>32402.256055928148</v>
      </c>
    </row>
    <row r="18" spans="1:5" x14ac:dyDescent="0.25">
      <c r="A18">
        <v>4</v>
      </c>
      <c r="B18" s="6">
        <v>44694</v>
      </c>
      <c r="C18">
        <f t="shared" si="0"/>
        <v>0.12903225806451613</v>
      </c>
      <c r="D18">
        <f t="shared" si="1"/>
        <v>1.0017955332905415</v>
      </c>
      <c r="E18" s="10">
        <f t="shared" si="2"/>
        <v>32416.79110513331</v>
      </c>
    </row>
    <row r="19" spans="1:5" x14ac:dyDescent="0.25">
      <c r="A19">
        <v>5</v>
      </c>
      <c r="B19" s="6">
        <v>44695</v>
      </c>
      <c r="C19">
        <f t="shared" si="0"/>
        <v>0.16129032258064516</v>
      </c>
      <c r="D19">
        <f t="shared" si="1"/>
        <v>1.002244920127827</v>
      </c>
      <c r="E19" s="10">
        <f t="shared" si="2"/>
        <v>32431.33267449111</v>
      </c>
    </row>
    <row r="20" spans="1:5" x14ac:dyDescent="0.25">
      <c r="A20">
        <v>6</v>
      </c>
      <c r="B20" s="6">
        <v>44696</v>
      </c>
      <c r="C20">
        <f t="shared" si="0"/>
        <v>0.19354838709677419</v>
      </c>
      <c r="D20">
        <f t="shared" si="1"/>
        <v>1.0026945085516865</v>
      </c>
      <c r="E20" s="10">
        <f t="shared" si="2"/>
        <v>32445.880766926373</v>
      </c>
    </row>
    <row r="21" spans="1:5" x14ac:dyDescent="0.25">
      <c r="A21">
        <v>7</v>
      </c>
      <c r="B21" s="6">
        <v>44697</v>
      </c>
      <c r="C21">
        <f t="shared" si="0"/>
        <v>0.22580645161290322</v>
      </c>
      <c r="D21">
        <f t="shared" si="1"/>
        <v>1.0031442986525481</v>
      </c>
      <c r="E21" s="10">
        <f t="shared" si="2"/>
        <v>32460.435385365217</v>
      </c>
    </row>
    <row r="22" spans="1:5" x14ac:dyDescent="0.25">
      <c r="A22">
        <v>8</v>
      </c>
      <c r="B22" s="6">
        <v>44698</v>
      </c>
      <c r="C22">
        <f t="shared" si="0"/>
        <v>0.25806451612903225</v>
      </c>
      <c r="D22">
        <f t="shared" si="1"/>
        <v>1.0035942905208803</v>
      </c>
      <c r="E22" s="10">
        <f t="shared" si="2"/>
        <v>32474.996532735106</v>
      </c>
    </row>
    <row r="23" spans="1:5" x14ac:dyDescent="0.25">
      <c r="A23">
        <v>9</v>
      </c>
      <c r="B23" s="6">
        <v>44699</v>
      </c>
      <c r="C23">
        <f t="shared" si="0"/>
        <v>0.29032258064516131</v>
      </c>
      <c r="D23">
        <f t="shared" si="1"/>
        <v>1.0040444842471925</v>
      </c>
      <c r="E23" s="10">
        <f t="shared" si="2"/>
        <v>32489.564211964785</v>
      </c>
    </row>
    <row r="24" spans="1:5" x14ac:dyDescent="0.25">
      <c r="A24">
        <v>10</v>
      </c>
      <c r="B24" s="6">
        <v>44700</v>
      </c>
      <c r="C24">
        <f t="shared" si="0"/>
        <v>0.32258064516129031</v>
      </c>
      <c r="D24">
        <f t="shared" si="1"/>
        <v>1.0044948799220341</v>
      </c>
      <c r="E24" s="10">
        <f t="shared" si="2"/>
        <v>32504.138425984325</v>
      </c>
    </row>
    <row r="25" spans="1:5" x14ac:dyDescent="0.25">
      <c r="A25">
        <v>11</v>
      </c>
      <c r="B25" s="6">
        <v>44701</v>
      </c>
      <c r="C25">
        <f t="shared" si="0"/>
        <v>0.35483870967741937</v>
      </c>
      <c r="D25">
        <f t="shared" si="1"/>
        <v>1.0049454776359956</v>
      </c>
      <c r="E25" s="10">
        <f t="shared" si="2"/>
        <v>32518.719177725114</v>
      </c>
    </row>
    <row r="26" spans="1:5" x14ac:dyDescent="0.25">
      <c r="A26">
        <v>12</v>
      </c>
      <c r="B26" s="6">
        <v>44702</v>
      </c>
      <c r="C26">
        <f t="shared" si="0"/>
        <v>0.38709677419354838</v>
      </c>
      <c r="D26">
        <f t="shared" si="1"/>
        <v>1.0053962774797081</v>
      </c>
      <c r="E26" s="10">
        <f t="shared" si="2"/>
        <v>32533.306470119853</v>
      </c>
    </row>
    <row r="27" spans="1:5" x14ac:dyDescent="0.25">
      <c r="A27">
        <v>13</v>
      </c>
      <c r="B27" s="6">
        <v>44703</v>
      </c>
      <c r="C27">
        <f t="shared" si="0"/>
        <v>0.41935483870967744</v>
      </c>
      <c r="D27">
        <f t="shared" si="1"/>
        <v>1.0058472795438429</v>
      </c>
      <c r="E27" s="10">
        <f t="shared" si="2"/>
        <v>32547.900306102554</v>
      </c>
    </row>
    <row r="28" spans="1:5" x14ac:dyDescent="0.25">
      <c r="A28">
        <v>14</v>
      </c>
      <c r="B28" s="6">
        <v>44704</v>
      </c>
      <c r="C28">
        <f t="shared" si="0"/>
        <v>0.45161290322580644</v>
      </c>
      <c r="D28">
        <f t="shared" si="1"/>
        <v>1.0062984839191127</v>
      </c>
      <c r="E28" s="10">
        <f t="shared" si="2"/>
        <v>32562.50068860855</v>
      </c>
    </row>
    <row r="29" spans="1:5" x14ac:dyDescent="0.25">
      <c r="A29">
        <v>15</v>
      </c>
      <c r="B29" s="6">
        <v>44705</v>
      </c>
      <c r="C29">
        <f t="shared" si="0"/>
        <v>0.4838709677419355</v>
      </c>
      <c r="D29">
        <f t="shared" si="1"/>
        <v>1.0067498906962702</v>
      </c>
      <c r="E29" s="10">
        <f t="shared" si="2"/>
        <v>32577.10762057449</v>
      </c>
    </row>
    <row r="30" spans="1:5" x14ac:dyDescent="0.25">
      <c r="A30">
        <v>16</v>
      </c>
      <c r="B30" s="6">
        <v>44706</v>
      </c>
      <c r="C30">
        <f t="shared" si="0"/>
        <v>0.5161290322580645</v>
      </c>
      <c r="D30">
        <f t="shared" si="1"/>
        <v>1.0072014999661094</v>
      </c>
      <c r="E30" s="10">
        <f t="shared" si="2"/>
        <v>32591.721104938344</v>
      </c>
    </row>
    <row r="31" spans="1:5" x14ac:dyDescent="0.25">
      <c r="A31">
        <v>17</v>
      </c>
      <c r="B31" s="6">
        <v>44707</v>
      </c>
      <c r="C31">
        <f t="shared" si="0"/>
        <v>0.54838709677419351</v>
      </c>
      <c r="D31">
        <f t="shared" si="1"/>
        <v>1.0076533118194646</v>
      </c>
      <c r="E31" s="10">
        <f t="shared" si="2"/>
        <v>32606.341144639391</v>
      </c>
    </row>
    <row r="32" spans="1:5" x14ac:dyDescent="0.25">
      <c r="A32">
        <v>18</v>
      </c>
      <c r="B32" s="6">
        <v>44708</v>
      </c>
      <c r="C32">
        <f t="shared" si="0"/>
        <v>0.58064516129032262</v>
      </c>
      <c r="D32">
        <f t="shared" si="1"/>
        <v>1.0081053263472108</v>
      </c>
      <c r="E32" s="10">
        <f t="shared" si="2"/>
        <v>32620.967742618228</v>
      </c>
    </row>
    <row r="33" spans="1:5" x14ac:dyDescent="0.25">
      <c r="A33">
        <v>19</v>
      </c>
      <c r="B33" s="6">
        <v>44709</v>
      </c>
      <c r="C33">
        <f t="shared" si="0"/>
        <v>0.61290322580645162</v>
      </c>
      <c r="D33">
        <f t="shared" si="1"/>
        <v>1.0085575436402643</v>
      </c>
      <c r="E33" s="10">
        <f t="shared" si="2"/>
        <v>32635.600901816782</v>
      </c>
    </row>
    <row r="34" spans="1:5" x14ac:dyDescent="0.25">
      <c r="A34">
        <v>20</v>
      </c>
      <c r="B34" s="6">
        <v>44710</v>
      </c>
      <c r="C34">
        <f t="shared" si="0"/>
        <v>0.64516129032258063</v>
      </c>
      <c r="D34">
        <f t="shared" si="1"/>
        <v>1.0090099637895817</v>
      </c>
      <c r="E34" s="10">
        <f t="shared" si="2"/>
        <v>32650.2406251783</v>
      </c>
    </row>
    <row r="35" spans="1:5" x14ac:dyDescent="0.25">
      <c r="A35">
        <v>21</v>
      </c>
      <c r="B35" s="6">
        <v>44711</v>
      </c>
      <c r="C35">
        <f t="shared" si="0"/>
        <v>0.67741935483870963</v>
      </c>
      <c r="D35">
        <f t="shared" si="1"/>
        <v>1.0094625868861606</v>
      </c>
      <c r="E35" s="10">
        <f t="shared" si="2"/>
        <v>32664.886915647337</v>
      </c>
    </row>
    <row r="36" spans="1:5" x14ac:dyDescent="0.25">
      <c r="A36">
        <v>22</v>
      </c>
      <c r="B36" s="6">
        <v>44712</v>
      </c>
      <c r="C36">
        <f t="shared" si="0"/>
        <v>0.70967741935483875</v>
      </c>
      <c r="D36">
        <f t="shared" si="1"/>
        <v>1.0099154130210395</v>
      </c>
      <c r="E36" s="10">
        <f t="shared" si="2"/>
        <v>32679.539776169779</v>
      </c>
    </row>
    <row r="37" spans="1:5" x14ac:dyDescent="0.25">
      <c r="A37">
        <v>23</v>
      </c>
      <c r="B37" s="6">
        <v>44713</v>
      </c>
      <c r="C37">
        <f t="shared" si="0"/>
        <v>0.74193548387096775</v>
      </c>
      <c r="D37">
        <f t="shared" si="1"/>
        <v>1.0103684422852972</v>
      </c>
      <c r="E37" s="10">
        <f t="shared" si="2"/>
        <v>32694.199209692822</v>
      </c>
    </row>
    <row r="38" spans="1:5" x14ac:dyDescent="0.25">
      <c r="A38">
        <v>24</v>
      </c>
      <c r="B38" s="6">
        <v>44714</v>
      </c>
      <c r="C38">
        <f t="shared" si="0"/>
        <v>0.77419354838709675</v>
      </c>
      <c r="D38">
        <f t="shared" si="1"/>
        <v>1.010821674770054</v>
      </c>
      <c r="E38" s="10">
        <f t="shared" si="2"/>
        <v>32708.865219165</v>
      </c>
    </row>
    <row r="39" spans="1:5" x14ac:dyDescent="0.25">
      <c r="A39">
        <v>25</v>
      </c>
      <c r="B39" s="6">
        <v>44715</v>
      </c>
      <c r="C39">
        <f t="shared" si="0"/>
        <v>0.80645161290322576</v>
      </c>
      <c r="D39">
        <f t="shared" si="1"/>
        <v>1.011275110566471</v>
      </c>
      <c r="E39" s="10">
        <f t="shared" si="2"/>
        <v>32723.537807536159</v>
      </c>
    </row>
    <row r="40" spans="1:5" x14ac:dyDescent="0.25">
      <c r="A40">
        <v>26</v>
      </c>
      <c r="B40" s="6">
        <v>44716</v>
      </c>
      <c r="C40">
        <f t="shared" si="0"/>
        <v>0.83870967741935487</v>
      </c>
      <c r="D40">
        <f t="shared" si="1"/>
        <v>1.0117287497657497</v>
      </c>
      <c r="E40" s="10">
        <f t="shared" si="2"/>
        <v>32738.216977757464</v>
      </c>
    </row>
    <row r="41" spans="1:5" x14ac:dyDescent="0.25">
      <c r="A41">
        <v>27</v>
      </c>
      <c r="B41" s="6">
        <v>44717</v>
      </c>
      <c r="C41">
        <f t="shared" si="0"/>
        <v>0.87096774193548387</v>
      </c>
      <c r="D41">
        <f t="shared" si="1"/>
        <v>1.012182592459133</v>
      </c>
      <c r="E41" s="10">
        <f t="shared" si="2"/>
        <v>32752.902732781422</v>
      </c>
    </row>
    <row r="42" spans="1:5" x14ac:dyDescent="0.25">
      <c r="A42">
        <v>28</v>
      </c>
      <c r="B42" s="6">
        <v>44718</v>
      </c>
      <c r="C42">
        <f t="shared" si="0"/>
        <v>0.90322580645161288</v>
      </c>
      <c r="D42">
        <f t="shared" si="1"/>
        <v>1.0126366387379047</v>
      </c>
      <c r="E42" s="10">
        <f t="shared" si="2"/>
        <v>32767.595075561847</v>
      </c>
    </row>
    <row r="43" spans="1:5" x14ac:dyDescent="0.25">
      <c r="A43">
        <v>29</v>
      </c>
      <c r="B43" s="6">
        <v>44719</v>
      </c>
      <c r="C43">
        <f t="shared" si="0"/>
        <v>0.93548387096774188</v>
      </c>
      <c r="D43">
        <f t="shared" si="1"/>
        <v>1.0130908886933891</v>
      </c>
      <c r="E43" s="10">
        <f t="shared" si="2"/>
        <v>32782.294009053883</v>
      </c>
    </row>
    <row r="44" spans="1:5" x14ac:dyDescent="0.25">
      <c r="A44">
        <v>30</v>
      </c>
      <c r="B44" s="6">
        <v>44720</v>
      </c>
      <c r="C44">
        <f t="shared" si="0"/>
        <v>0.967741935483871</v>
      </c>
      <c r="D44">
        <f t="shared" si="1"/>
        <v>1.013545342416952</v>
      </c>
      <c r="E44" s="10">
        <f t="shared" si="2"/>
        <v>32796.999536214003</v>
      </c>
    </row>
    <row r="45" spans="1:5" x14ac:dyDescent="0.25">
      <c r="A45">
        <v>31</v>
      </c>
      <c r="B45" s="6">
        <v>44721</v>
      </c>
      <c r="C45">
        <f t="shared" si="0"/>
        <v>1</v>
      </c>
      <c r="D45">
        <f t="shared" si="1"/>
        <v>1.014</v>
      </c>
      <c r="E45" s="10">
        <f t="shared" si="2"/>
        <v>32811.711660000001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UF 2022</vt:lpstr>
      <vt:lpstr>UF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Gallego Donetch</dc:creator>
  <cp:lastModifiedBy>Maria Gallego Donetch</cp:lastModifiedBy>
  <dcterms:created xsi:type="dcterms:W3CDTF">2022-05-19T23:17:06Z</dcterms:created>
  <dcterms:modified xsi:type="dcterms:W3CDTF">2022-05-23T20:28:00Z</dcterms:modified>
</cp:coreProperties>
</file>